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antep\Downloads\"/>
    </mc:Choice>
  </mc:AlternateContent>
  <xr:revisionPtr revIDLastSave="0" documentId="13_ncr:1_{193C65CC-7F29-4418-8660-FBB19CB16F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หน้าที่ 1-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2" i="2"/>
  <c r="D3" i="2"/>
  <c r="D4" i="2"/>
  <c r="D5" i="2"/>
  <c r="D6" i="2"/>
  <c r="D7" i="2"/>
  <c r="D8" i="2"/>
  <c r="D9" i="2"/>
  <c r="D10" i="2"/>
  <c r="D11" i="2"/>
  <c r="D12" i="2"/>
  <c r="D2" i="2"/>
  <c r="E13" i="2" l="1"/>
  <c r="D13" i="2"/>
</calcChain>
</file>

<file path=xl/sharedStrings.xml><?xml version="1.0" encoding="utf-8"?>
<sst xmlns="http://schemas.openxmlformats.org/spreadsheetml/2006/main" count="391" uniqueCount="177">
  <si>
    <t>ลำดับ</t>
  </si>
  <si>
    <t>ชื่อ</t>
  </si>
  <si>
    <t>นามสกุล</t>
  </si>
  <si>
    <t>เลขบัตรประชาชน</t>
  </si>
  <si>
    <t>หน่วยงานบริการสุขภาพ</t>
  </si>
  <si>
    <t>ตำบล</t>
  </si>
  <si>
    <t>อำเภอ</t>
  </si>
  <si>
    <t>จังหวัด</t>
  </si>
  <si>
    <t>วันที่บันทึก</t>
  </si>
  <si>
    <t>เหลาผา</t>
  </si>
  <si>
    <t>แก้งเหนือ</t>
  </si>
  <si>
    <t>เขมราฐ</t>
  </si>
  <si>
    <t>อุบลราชธานี</t>
  </si>
  <si>
    <t>หัวนา</t>
  </si>
  <si>
    <t>หนองสิม</t>
  </si>
  <si>
    <t>โรงพยาบาลเขมราฐ</t>
  </si>
  <si>
    <t>หนองผือ</t>
  </si>
  <si>
    <t>ศิริลักษณ์</t>
  </si>
  <si>
    <t>ใจหลัก</t>
  </si>
  <si>
    <t>3340500270033</t>
  </si>
  <si>
    <t>2023-11-03</t>
  </si>
  <si>
    <t>นารี</t>
  </si>
  <si>
    <t>3340500576051</t>
  </si>
  <si>
    <t>หนองนกทา</t>
  </si>
  <si>
    <t>2023-11-04</t>
  </si>
  <si>
    <t>เจียด</t>
  </si>
  <si>
    <t>กาญจนา</t>
  </si>
  <si>
    <t>สีดาสี</t>
  </si>
  <si>
    <t>3340500657400</t>
  </si>
  <si>
    <t>2023-11-07</t>
  </si>
  <si>
    <t>ทวี</t>
  </si>
  <si>
    <t>สมพร</t>
  </si>
  <si>
    <t>3330900126550</t>
  </si>
  <si>
    <t>2023-11-17</t>
  </si>
  <si>
    <t>สมหมาย</t>
  </si>
  <si>
    <t>ดอกรัก</t>
  </si>
  <si>
    <t>อเนกา</t>
  </si>
  <si>
    <t>3340500576850</t>
  </si>
  <si>
    <t>2023-11-26</t>
  </si>
  <si>
    <t>ศุภัสสร</t>
  </si>
  <si>
    <t>สระคำ</t>
  </si>
  <si>
    <t>1340500175999</t>
  </si>
  <si>
    <t>2023-11-16</t>
  </si>
  <si>
    <t>บัวพันธ์</t>
  </si>
  <si>
    <t>ทองโสภา</t>
  </si>
  <si>
    <t>ทองจันทร์</t>
  </si>
  <si>
    <t>ราตรี</t>
  </si>
  <si>
    <t>ทองสี</t>
  </si>
  <si>
    <t>สังวาลย์</t>
  </si>
  <si>
    <t>เสนาใหญ่</t>
  </si>
  <si>
    <t>บุญหลาย</t>
  </si>
  <si>
    <t>เกษียร</t>
  </si>
  <si>
    <t>นาแวง</t>
  </si>
  <si>
    <t>บังอร</t>
  </si>
  <si>
    <t>ประยงค์</t>
  </si>
  <si>
    <t>ทนงค์</t>
  </si>
  <si>
    <t>3340500875237</t>
  </si>
  <si>
    <t>2023-11-30</t>
  </si>
  <si>
    <t>สุดตา</t>
  </si>
  <si>
    <t>ผ่องศรี</t>
  </si>
  <si>
    <t>ผาสูง</t>
  </si>
  <si>
    <t>เตือนใจ</t>
  </si>
  <si>
    <t>สัมฤทธิ์</t>
  </si>
  <si>
    <t>เชื้อจำพร</t>
  </si>
  <si>
    <t>ขันตรี</t>
  </si>
  <si>
    <t>แสนเจริญสุข</t>
  </si>
  <si>
    <t>สาคร</t>
  </si>
  <si>
    <t>สำราญ</t>
  </si>
  <si>
    <t>เคนมี</t>
  </si>
  <si>
    <t>มงคล</t>
  </si>
  <si>
    <t>อำพร</t>
  </si>
  <si>
    <t>ทองม้วน</t>
  </si>
  <si>
    <t>ยุวะบุตร</t>
  </si>
  <si>
    <t>3340600241515</t>
  </si>
  <si>
    <t>2023-11-28</t>
  </si>
  <si>
    <t>จันที</t>
  </si>
  <si>
    <t>ยืนนาน</t>
  </si>
  <si>
    <t>จินดา</t>
  </si>
  <si>
    <t>ประทุม</t>
  </si>
  <si>
    <t>ปัญญาแก้ว</t>
  </si>
  <si>
    <t>ช้างสาร</t>
  </si>
  <si>
    <t>เหมแดง</t>
  </si>
  <si>
    <t>ชาตรี</t>
  </si>
  <si>
    <t>ดงบัง</t>
  </si>
  <si>
    <t>ทวีศักดิ์</t>
  </si>
  <si>
    <t>วงค์เครื่อง</t>
  </si>
  <si>
    <t>3340500630803</t>
  </si>
  <si>
    <t>ใจคิด</t>
  </si>
  <si>
    <t>บุญสังข์</t>
  </si>
  <si>
    <t>หอมผกา</t>
  </si>
  <si>
    <t>ผ่องใส</t>
  </si>
  <si>
    <t>3340500358887</t>
  </si>
  <si>
    <t>3340500823610</t>
  </si>
  <si>
    <t>จันทร์ส่อง</t>
  </si>
  <si>
    <t>3331300167361</t>
  </si>
  <si>
    <t>3340500791041</t>
  </si>
  <si>
    <t>สุเธียรา</t>
  </si>
  <si>
    <t>3340500227430</t>
  </si>
  <si>
    <t>วันนา</t>
  </si>
  <si>
    <t>5340500018357</t>
  </si>
  <si>
    <t>ธนิดา</t>
  </si>
  <si>
    <t>พรมดี</t>
  </si>
  <si>
    <t>1340500006658</t>
  </si>
  <si>
    <t>3340500151352</t>
  </si>
  <si>
    <t>วงค์ปัดสา</t>
  </si>
  <si>
    <t>3340500313719</t>
  </si>
  <si>
    <t>3340500126714</t>
  </si>
  <si>
    <t>พีระพัฒน์</t>
  </si>
  <si>
    <t>พรมเคน</t>
  </si>
  <si>
    <t>3340500573303</t>
  </si>
  <si>
    <t>วนิสา</t>
  </si>
  <si>
    <t>เย้ายวน</t>
  </si>
  <si>
    <t>1340500236301</t>
  </si>
  <si>
    <t>2023-11-27</t>
  </si>
  <si>
    <t>3340500356825</t>
  </si>
  <si>
    <t>นาคแก้ว</t>
  </si>
  <si>
    <t>3340500164403</t>
  </si>
  <si>
    <t>ลำเพียน</t>
  </si>
  <si>
    <t>จุใจลำ้</t>
  </si>
  <si>
    <t>5340590017134</t>
  </si>
  <si>
    <t>เครือสีดา</t>
  </si>
  <si>
    <t>3340500211614</t>
  </si>
  <si>
    <t>พินใจ</t>
  </si>
  <si>
    <t>สีเงิน</t>
  </si>
  <si>
    <t>5340500056607</t>
  </si>
  <si>
    <t>วิลัย</t>
  </si>
  <si>
    <t>3340500127435</t>
  </si>
  <si>
    <t>บุญทัน</t>
  </si>
  <si>
    <t>ลาหล่อ</t>
  </si>
  <si>
    <t>5340500082314</t>
  </si>
  <si>
    <t>วงค์กัณหา</t>
  </si>
  <si>
    <t>3340500128741</t>
  </si>
  <si>
    <t>ภูมิดล</t>
  </si>
  <si>
    <t>วงศ์ผา</t>
  </si>
  <si>
    <t>3342100256442</t>
  </si>
  <si>
    <t>จิตติมา</t>
  </si>
  <si>
    <t>1340500138309</t>
  </si>
  <si>
    <t>บัวทอง</t>
  </si>
  <si>
    <t>บุตรใส</t>
  </si>
  <si>
    <t>3340500155561</t>
  </si>
  <si>
    <t>ชมนาถ</t>
  </si>
  <si>
    <t>บุญสงค์</t>
  </si>
  <si>
    <t>3340500151956</t>
  </si>
  <si>
    <t>3340500216756</t>
  </si>
  <si>
    <t>สุจี</t>
  </si>
  <si>
    <t>ธรรมอินทร์ลาด</t>
  </si>
  <si>
    <t>3440601088469</t>
  </si>
  <si>
    <t>มาย</t>
  </si>
  <si>
    <t>5340500043564</t>
  </si>
  <si>
    <t>นายประคอง</t>
  </si>
  <si>
    <t>3350100073966</t>
  </si>
  <si>
    <t>5340500045664</t>
  </si>
  <si>
    <t>3340500194591</t>
  </si>
  <si>
    <t>5340500015587</t>
  </si>
  <si>
    <t>มลิวัลย์</t>
  </si>
  <si>
    <t>จันปุ่ม</t>
  </si>
  <si>
    <t>3341600584553</t>
  </si>
  <si>
    <t>สิมาพันธ์</t>
  </si>
  <si>
    <t>3340500205941</t>
  </si>
  <si>
    <t>3340500183289</t>
  </si>
  <si>
    <t>2023-11-29</t>
  </si>
  <si>
    <t>3340500184455</t>
  </si>
  <si>
    <t>3340500299091</t>
  </si>
  <si>
    <t>3340500562905</t>
  </si>
  <si>
    <t>ก่อน</t>
  </si>
  <si>
    <t>หลัง</t>
  </si>
  <si>
    <t>หน่วยบริการ</t>
  </si>
  <si>
    <t>รพ.สต.บ้านแก้งเหนือ</t>
  </si>
  <si>
    <t>รพ.สต.นาแวง</t>
  </si>
  <si>
    <t>รพ.สต.บ้านหนองนกทา</t>
  </si>
  <si>
    <t>รพ.สต.บ้านหนองผือ</t>
  </si>
  <si>
    <t>รพ.สต.บ้านนาหว้า</t>
  </si>
  <si>
    <t>รพ.สต.บ้านเจียด</t>
  </si>
  <si>
    <t>รพ.สต.บ้านบาก</t>
  </si>
  <si>
    <t>รพ.สต.บ้านม่วงเฒ่า</t>
  </si>
  <si>
    <t>รพ.สต.ขามป้อม</t>
  </si>
  <si>
    <t>รพ.สต.เหมือดแอ่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</si>
</sst>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rgb="FF000000"/>
      <name val="Calibri"/>
      <family val="1"/>
    </font>
    <font>
      <sz val="8"/>
      <name val="Calibri"/>
      <family val="1"/>
    </font>
    <font>
      <sz val="16"/>
      <color rgb="FF000000"/>
      <name val="TH Sarabun New"/>
      <family val="2"/>
    </font>
    <font>
      <sz val="12"/>
      <color rgb="FF000000"/>
      <name val="TH Baijam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/>
    <xf numFmtId="0" fontId="3" fillId="0" borderId="0" xfId="0" applyFont="1"/>
    <xf numFmtId="49" fontId="3" fillId="0" borderId="0" xfId="0" applyNumberFormat="1" applyFont="1" applyAlignment="1">
      <alignment horizontal="center" vertical="center" wrapText="1"/>
    </xf>
  </cellXfs>
  <cellStyles count="1">
    <cellStyle name="ปกติ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h-TH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TH Sarabun New" panose="020B0500040200020003" pitchFamily="34" charset="-34"/>
                <a:cs typeface="TH Sarabun New" panose="020B0500040200020003" pitchFamily="34" charset="-34"/>
              </a:rPr>
              <a:t>แผนภูมิ อสม. ส่งรายงานไม่ตรงห้วง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 New" panose="020B0500040200020003" pitchFamily="34" charset="-34"/>
                    <a:ea typeface="+mn-ea"/>
                    <a:cs typeface="TH Sarabun New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Sheet1!$C$2:$C$12</c:f>
              <c:strCache>
                <c:ptCount val="11"/>
                <c:pt idx="0">
                  <c:v>รพ.สต.บ้านแก้งเหนือ</c:v>
                </c:pt>
                <c:pt idx="1">
                  <c:v>โรงพยาบาลเขมราฐ</c:v>
                </c:pt>
                <c:pt idx="2">
                  <c:v>รพ.สต.บ้านเจียด</c:v>
                </c:pt>
                <c:pt idx="3">
                  <c:v>รพ.สต.นาแวง</c:v>
                </c:pt>
                <c:pt idx="4">
                  <c:v>รพ.สต.บ้านบาก</c:v>
                </c:pt>
                <c:pt idx="5">
                  <c:v>รพ.สต.บ้านหนองผือ</c:v>
                </c:pt>
                <c:pt idx="6">
                  <c:v>รพ.สต.บ้านนาหว้า</c:v>
                </c:pt>
                <c:pt idx="7">
                  <c:v>รพ.สต.บ้านม่วงเฒ่า</c:v>
                </c:pt>
                <c:pt idx="8">
                  <c:v>รพ.สต.ขามป้อม</c:v>
                </c:pt>
                <c:pt idx="9">
                  <c:v>รพ.สต.เหมือดแอ่</c:v>
                </c:pt>
                <c:pt idx="10">
                  <c:v>รพ.สต.บ้านหนองนกทา</c:v>
                </c:pt>
              </c:strCache>
            </c:strRef>
          </c:cat>
          <c:val>
            <c:numRef>
              <c:f>Sheet1!$D$2:$D$12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8-4B89-AF99-2BF41C1211D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H Sarabun New" panose="020B0500040200020003" pitchFamily="34" charset="-34"/>
                    <a:ea typeface="+mn-ea"/>
                    <a:cs typeface="TH Sarabun New" panose="020B0500040200020003" pitchFamily="34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Sheet1!$C$2:$C$12</c:f>
              <c:strCache>
                <c:ptCount val="11"/>
                <c:pt idx="0">
                  <c:v>รพ.สต.บ้านแก้งเหนือ</c:v>
                </c:pt>
                <c:pt idx="1">
                  <c:v>โรงพยาบาลเขมราฐ</c:v>
                </c:pt>
                <c:pt idx="2">
                  <c:v>รพ.สต.บ้านเจียด</c:v>
                </c:pt>
                <c:pt idx="3">
                  <c:v>รพ.สต.นาแวง</c:v>
                </c:pt>
                <c:pt idx="4">
                  <c:v>รพ.สต.บ้านบาก</c:v>
                </c:pt>
                <c:pt idx="5">
                  <c:v>รพ.สต.บ้านหนองผือ</c:v>
                </c:pt>
                <c:pt idx="6">
                  <c:v>รพ.สต.บ้านนาหว้า</c:v>
                </c:pt>
                <c:pt idx="7">
                  <c:v>รพ.สต.บ้านม่วงเฒ่า</c:v>
                </c:pt>
                <c:pt idx="8">
                  <c:v>รพ.สต.ขามป้อม</c:v>
                </c:pt>
                <c:pt idx="9">
                  <c:v>รพ.สต.เหมือดแอ่</c:v>
                </c:pt>
                <c:pt idx="10">
                  <c:v>รพ.สต.บ้านหนองนกทา</c:v>
                </c:pt>
              </c:strCache>
            </c:strRef>
          </c:cat>
          <c:val>
            <c:numRef>
              <c:f>Sheet1!$E$2:$E$12</c:f>
              <c:numCache>
                <c:formatCode>General</c:formatCode>
                <c:ptCount val="11"/>
                <c:pt idx="0">
                  <c:v>0</c:v>
                </c:pt>
                <c:pt idx="1">
                  <c:v>6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E8-4B89-AF99-2BF41C121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795887"/>
        <c:axId val="62550351"/>
        <c:axId val="0"/>
      </c:bar3DChart>
      <c:catAx>
        <c:axId val="109795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H Sarabun New" panose="020B0500040200020003" pitchFamily="34" charset="-34"/>
                <a:ea typeface="+mn-ea"/>
                <a:cs typeface="TH Sarabun New" panose="020B0500040200020003" pitchFamily="34" charset="-34"/>
              </a:defRPr>
            </a:pPr>
            <a:endParaRPr lang="en-US"/>
          </a:p>
        </c:txPr>
        <c:crossAx val="62550351"/>
        <c:crosses val="autoZero"/>
        <c:auto val="1"/>
        <c:lblAlgn val="ctr"/>
        <c:lblOffset val="100"/>
        <c:noMultiLvlLbl val="0"/>
      </c:catAx>
      <c:valAx>
        <c:axId val="625503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795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194310</xdr:rowOff>
    </xdr:from>
    <xdr:to>
      <xdr:col>2</xdr:col>
      <xdr:colOff>0</xdr:colOff>
      <xdr:row>7</xdr:row>
      <xdr:rowOff>30480</xdr:rowOff>
    </xdr:to>
    <xdr:graphicFrame macro="">
      <xdr:nvGraphicFramePr>
        <xdr:cNvPr id="2" name="แผนภูมิ 1">
          <a:extLst>
            <a:ext uri="{FF2B5EF4-FFF2-40B4-BE49-F238E27FC236}">
              <a16:creationId xmlns:a16="http://schemas.microsoft.com/office/drawing/2014/main" id="{CECEB83C-3834-58FC-BF04-D2A4EE979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118110</xdr:colOff>
      <xdr:row>12</xdr:row>
      <xdr:rowOff>274320</xdr:rowOff>
    </xdr:from>
    <xdr:to>
      <xdr:col>5</xdr:col>
      <xdr:colOff>556260</xdr:colOff>
      <xdr:row>25</xdr:row>
      <xdr:rowOff>190500</xdr:rowOff>
    </xdr:to>
    <xdr:graphicFrame macro="">
      <xdr:nvGraphicFramePr>
        <xdr:cNvPr id="6" name="แผนภูมิ 5">
          <a:extLst>
            <a:ext uri="{FF2B5EF4-FFF2-40B4-BE49-F238E27FC236}">
              <a16:creationId xmlns:a16="http://schemas.microsoft.com/office/drawing/2014/main" id="{DC41C9B9-972D-93EA-86D7-2D3CF9E1EF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zoomScaleNormal="100" workbookViewId="0">
      <selection activeCell="K7" sqref="K7"/>
    </sheetView>
  </sheetViews>
  <sheetFormatPr defaultColWidth="11.19921875" defaultRowHeight="15" x14ac:dyDescent="0.25"/>
  <cols>
    <col min="1" max="1" width="11.19921875" style="3"/>
    <col min="2" max="3" width="11.19921875" style="4"/>
    <col min="4" max="4" width="15.3984375" style="4" bestFit="1" customWidth="1"/>
    <col min="5" max="5" width="14" style="4" bestFit="1" customWidth="1"/>
    <col min="6" max="6" width="10.3984375" style="4" bestFit="1" customWidth="1"/>
    <col min="7" max="7" width="7" style="4" bestFit="1" customWidth="1"/>
    <col min="8" max="16384" width="11.19921875" style="4"/>
  </cols>
  <sheetData>
    <row r="1" spans="1:15" x14ac:dyDescent="0.25">
      <c r="A1" s="5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</row>
    <row r="2" spans="1:15" x14ac:dyDescent="0.25">
      <c r="A2" s="5">
        <v>1</v>
      </c>
      <c r="B2" s="4" t="s">
        <v>17</v>
      </c>
      <c r="C2" s="4" t="s">
        <v>18</v>
      </c>
      <c r="D2" s="4" t="s">
        <v>19</v>
      </c>
      <c r="E2" s="4" t="s">
        <v>15</v>
      </c>
      <c r="F2" s="4" t="s">
        <v>11</v>
      </c>
      <c r="G2" s="4" t="s">
        <v>11</v>
      </c>
      <c r="H2" s="4" t="s">
        <v>12</v>
      </c>
      <c r="I2" s="2" t="s">
        <v>20</v>
      </c>
    </row>
    <row r="3" spans="1:15" x14ac:dyDescent="0.25">
      <c r="A3" s="5">
        <v>2</v>
      </c>
      <c r="B3" s="4" t="s">
        <v>21</v>
      </c>
      <c r="C3" s="4" t="s">
        <v>9</v>
      </c>
      <c r="D3" s="4" t="s">
        <v>22</v>
      </c>
      <c r="E3" s="4" t="s">
        <v>169</v>
      </c>
      <c r="F3" s="4" t="s">
        <v>23</v>
      </c>
      <c r="G3" s="4" t="s">
        <v>11</v>
      </c>
      <c r="H3" s="4" t="s">
        <v>12</v>
      </c>
      <c r="I3" s="2" t="s">
        <v>24</v>
      </c>
    </row>
    <row r="4" spans="1:15" x14ac:dyDescent="0.25">
      <c r="A4" s="5">
        <v>3</v>
      </c>
      <c r="B4" s="4" t="s">
        <v>30</v>
      </c>
      <c r="C4" s="4" t="s">
        <v>31</v>
      </c>
      <c r="D4" s="4" t="s">
        <v>32</v>
      </c>
      <c r="E4" s="4" t="s">
        <v>169</v>
      </c>
      <c r="F4" s="4" t="s">
        <v>23</v>
      </c>
      <c r="G4" s="4" t="s">
        <v>11</v>
      </c>
      <c r="H4" s="4" t="s">
        <v>12</v>
      </c>
      <c r="I4" s="2" t="s">
        <v>33</v>
      </c>
    </row>
    <row r="5" spans="1:15" x14ac:dyDescent="0.25">
      <c r="A5" s="5">
        <v>4</v>
      </c>
      <c r="B5" s="4" t="s">
        <v>39</v>
      </c>
      <c r="C5" s="4" t="s">
        <v>40</v>
      </c>
      <c r="D5" s="4" t="s">
        <v>41</v>
      </c>
      <c r="E5" s="4" t="s">
        <v>170</v>
      </c>
      <c r="F5" s="4" t="s">
        <v>16</v>
      </c>
      <c r="G5" s="4" t="s">
        <v>11</v>
      </c>
      <c r="H5" s="4" t="s">
        <v>12</v>
      </c>
      <c r="I5" s="2" t="s">
        <v>42</v>
      </c>
    </row>
    <row r="6" spans="1:15" x14ac:dyDescent="0.25">
      <c r="A6" s="5">
        <v>5</v>
      </c>
      <c r="B6" s="4" t="s">
        <v>26</v>
      </c>
      <c r="C6" s="4" t="s">
        <v>27</v>
      </c>
      <c r="D6" s="4" t="s">
        <v>28</v>
      </c>
      <c r="E6" s="4" t="s">
        <v>171</v>
      </c>
      <c r="F6" s="4" t="s">
        <v>14</v>
      </c>
      <c r="G6" s="4" t="s">
        <v>11</v>
      </c>
      <c r="H6" s="4" t="s">
        <v>12</v>
      </c>
      <c r="I6" s="2" t="s">
        <v>29</v>
      </c>
    </row>
    <row r="7" spans="1:15" x14ac:dyDescent="0.25">
      <c r="A7" s="5">
        <v>6</v>
      </c>
      <c r="B7" s="4" t="s">
        <v>54</v>
      </c>
      <c r="C7" s="4" t="s">
        <v>55</v>
      </c>
      <c r="D7" s="4" t="s">
        <v>56</v>
      </c>
      <c r="E7" s="4" t="s">
        <v>167</v>
      </c>
      <c r="F7" s="4" t="s">
        <v>10</v>
      </c>
      <c r="G7" s="4" t="s">
        <v>11</v>
      </c>
      <c r="H7" s="4" t="s">
        <v>12</v>
      </c>
      <c r="I7" s="2" t="s">
        <v>57</v>
      </c>
    </row>
    <row r="8" spans="1:15" x14ac:dyDescent="0.25">
      <c r="A8" s="5">
        <v>7</v>
      </c>
      <c r="B8" s="4" t="s">
        <v>90</v>
      </c>
      <c r="C8" s="4" t="s">
        <v>68</v>
      </c>
      <c r="D8" s="4" t="s">
        <v>91</v>
      </c>
      <c r="E8" s="4" t="s">
        <v>15</v>
      </c>
      <c r="F8" s="4" t="s">
        <v>11</v>
      </c>
      <c r="G8" s="4" t="s">
        <v>11</v>
      </c>
      <c r="H8" s="4" t="s">
        <v>12</v>
      </c>
      <c r="I8" s="2" t="s">
        <v>38</v>
      </c>
    </row>
    <row r="9" spans="1:15" x14ac:dyDescent="0.25">
      <c r="A9" s="5">
        <v>8</v>
      </c>
      <c r="B9" s="4" t="s">
        <v>61</v>
      </c>
      <c r="C9" s="4" t="s">
        <v>104</v>
      </c>
      <c r="D9" s="4" t="s">
        <v>105</v>
      </c>
      <c r="E9" s="4" t="s">
        <v>15</v>
      </c>
      <c r="F9" s="4" t="s">
        <v>11</v>
      </c>
      <c r="G9" s="4" t="s">
        <v>11</v>
      </c>
      <c r="H9" s="4" t="s">
        <v>12</v>
      </c>
      <c r="I9" s="2" t="s">
        <v>38</v>
      </c>
    </row>
    <row r="10" spans="1:15" x14ac:dyDescent="0.25">
      <c r="A10" s="5">
        <v>9</v>
      </c>
      <c r="B10" s="4" t="s">
        <v>107</v>
      </c>
      <c r="C10" s="4" t="s">
        <v>108</v>
      </c>
      <c r="D10" s="4" t="s">
        <v>109</v>
      </c>
      <c r="E10" s="4" t="s">
        <v>15</v>
      </c>
      <c r="F10" s="4" t="s">
        <v>11</v>
      </c>
      <c r="G10" s="4" t="s">
        <v>11</v>
      </c>
      <c r="H10" s="4" t="s">
        <v>12</v>
      </c>
      <c r="I10" s="2" t="s">
        <v>38</v>
      </c>
    </row>
    <row r="11" spans="1:15" x14ac:dyDescent="0.25">
      <c r="A11" s="5">
        <v>10</v>
      </c>
      <c r="B11" s="4" t="s">
        <v>110</v>
      </c>
      <c r="C11" s="4" t="s">
        <v>111</v>
      </c>
      <c r="D11" s="4" t="s">
        <v>112</v>
      </c>
      <c r="E11" s="4" t="s">
        <v>15</v>
      </c>
      <c r="F11" s="4" t="s">
        <v>11</v>
      </c>
      <c r="G11" s="4" t="s">
        <v>11</v>
      </c>
      <c r="H11" s="4" t="s">
        <v>12</v>
      </c>
      <c r="I11" s="2" t="s">
        <v>113</v>
      </c>
    </row>
    <row r="12" spans="1:15" x14ac:dyDescent="0.25">
      <c r="A12" s="5">
        <v>11</v>
      </c>
      <c r="B12" s="4" t="s">
        <v>45</v>
      </c>
      <c r="C12" s="4" t="s">
        <v>65</v>
      </c>
      <c r="D12" s="4" t="s">
        <v>114</v>
      </c>
      <c r="E12" s="4" t="s">
        <v>15</v>
      </c>
      <c r="F12" s="4" t="s">
        <v>11</v>
      </c>
      <c r="G12" s="4" t="s">
        <v>11</v>
      </c>
      <c r="H12" s="4" t="s">
        <v>12</v>
      </c>
      <c r="I12" s="2" t="s">
        <v>113</v>
      </c>
    </row>
    <row r="13" spans="1:15" x14ac:dyDescent="0.25">
      <c r="A13" s="5">
        <v>12</v>
      </c>
      <c r="B13" s="4" t="s">
        <v>77</v>
      </c>
      <c r="C13" s="4" t="s">
        <v>51</v>
      </c>
      <c r="D13" s="4" t="s">
        <v>162</v>
      </c>
      <c r="E13" s="4" t="s">
        <v>15</v>
      </c>
      <c r="F13" s="4" t="s">
        <v>11</v>
      </c>
      <c r="G13" s="4" t="s">
        <v>11</v>
      </c>
      <c r="H13" s="4" t="s">
        <v>12</v>
      </c>
      <c r="I13" s="2" t="s">
        <v>160</v>
      </c>
    </row>
    <row r="14" spans="1:15" x14ac:dyDescent="0.25">
      <c r="A14" s="5">
        <v>13</v>
      </c>
      <c r="B14" s="4" t="s">
        <v>35</v>
      </c>
      <c r="C14" s="4" t="s">
        <v>63</v>
      </c>
      <c r="D14" s="4" t="s">
        <v>106</v>
      </c>
      <c r="E14" s="4" t="s">
        <v>172</v>
      </c>
      <c r="F14" s="4" t="s">
        <v>25</v>
      </c>
      <c r="G14" s="4" t="s">
        <v>11</v>
      </c>
      <c r="H14" s="4" t="s">
        <v>12</v>
      </c>
      <c r="I14" s="2" t="s">
        <v>38</v>
      </c>
    </row>
    <row r="15" spans="1:15" x14ac:dyDescent="0.25">
      <c r="A15" s="5">
        <v>14</v>
      </c>
      <c r="B15" s="4" t="s">
        <v>115</v>
      </c>
      <c r="C15" s="4" t="s">
        <v>79</v>
      </c>
      <c r="D15" s="4" t="s">
        <v>116</v>
      </c>
      <c r="E15" s="4" t="s">
        <v>172</v>
      </c>
      <c r="F15" s="4" t="s">
        <v>25</v>
      </c>
      <c r="G15" s="4" t="s">
        <v>11</v>
      </c>
      <c r="H15" s="4" t="s">
        <v>12</v>
      </c>
      <c r="I15" s="2" t="s">
        <v>113</v>
      </c>
    </row>
    <row r="16" spans="1:15" x14ac:dyDescent="0.25">
      <c r="A16" s="5">
        <v>15</v>
      </c>
      <c r="B16" s="4" t="s">
        <v>62</v>
      </c>
      <c r="C16" s="4" t="s">
        <v>130</v>
      </c>
      <c r="D16" s="4" t="s">
        <v>131</v>
      </c>
      <c r="E16" s="4" t="s">
        <v>172</v>
      </c>
      <c r="F16" s="4" t="s">
        <v>25</v>
      </c>
      <c r="G16" s="4" t="s">
        <v>11</v>
      </c>
      <c r="H16" s="4" t="s">
        <v>12</v>
      </c>
      <c r="I16" s="2" t="s">
        <v>113</v>
      </c>
    </row>
    <row r="17" spans="1:9" x14ac:dyDescent="0.25">
      <c r="A17" s="5">
        <v>16</v>
      </c>
      <c r="B17" s="4" t="s">
        <v>132</v>
      </c>
      <c r="C17" s="4" t="s">
        <v>133</v>
      </c>
      <c r="D17" s="4" t="s">
        <v>134</v>
      </c>
      <c r="E17" s="4" t="s">
        <v>172</v>
      </c>
      <c r="F17" s="4" t="s">
        <v>25</v>
      </c>
      <c r="G17" s="4" t="s">
        <v>11</v>
      </c>
      <c r="H17" s="4" t="s">
        <v>12</v>
      </c>
      <c r="I17" s="2" t="s">
        <v>113</v>
      </c>
    </row>
    <row r="18" spans="1:9" x14ac:dyDescent="0.25">
      <c r="A18" s="5">
        <v>17</v>
      </c>
      <c r="B18" s="4" t="s">
        <v>21</v>
      </c>
      <c r="C18" s="4" t="s">
        <v>89</v>
      </c>
      <c r="D18" s="4" t="s">
        <v>151</v>
      </c>
      <c r="E18" s="4" t="s">
        <v>172</v>
      </c>
      <c r="F18" s="4" t="s">
        <v>25</v>
      </c>
      <c r="G18" s="4" t="s">
        <v>11</v>
      </c>
      <c r="H18" s="4" t="s">
        <v>12</v>
      </c>
      <c r="I18" s="2" t="s">
        <v>74</v>
      </c>
    </row>
    <row r="19" spans="1:9" x14ac:dyDescent="0.25">
      <c r="A19" s="5">
        <v>18</v>
      </c>
      <c r="B19" s="4" t="s">
        <v>48</v>
      </c>
      <c r="C19" s="4" t="s">
        <v>44</v>
      </c>
      <c r="D19" s="4" t="s">
        <v>92</v>
      </c>
      <c r="E19" s="4" t="s">
        <v>168</v>
      </c>
      <c r="F19" s="4" t="s">
        <v>52</v>
      </c>
      <c r="G19" s="4" t="s">
        <v>11</v>
      </c>
      <c r="H19" s="4" t="s">
        <v>12</v>
      </c>
      <c r="I19" s="2" t="s">
        <v>38</v>
      </c>
    </row>
    <row r="20" spans="1:9" x14ac:dyDescent="0.25">
      <c r="A20" s="5">
        <v>19</v>
      </c>
      <c r="B20" s="4" t="s">
        <v>59</v>
      </c>
      <c r="C20" s="4" t="s">
        <v>58</v>
      </c>
      <c r="D20" s="4" t="s">
        <v>95</v>
      </c>
      <c r="E20" s="4" t="s">
        <v>168</v>
      </c>
      <c r="F20" s="4" t="s">
        <v>52</v>
      </c>
      <c r="G20" s="4" t="s">
        <v>11</v>
      </c>
      <c r="H20" s="4" t="s">
        <v>12</v>
      </c>
      <c r="I20" s="2" t="s">
        <v>38</v>
      </c>
    </row>
    <row r="21" spans="1:9" x14ac:dyDescent="0.25">
      <c r="A21" s="5">
        <v>20</v>
      </c>
      <c r="B21" s="4" t="s">
        <v>35</v>
      </c>
      <c r="C21" s="4" t="s">
        <v>36</v>
      </c>
      <c r="D21" s="4" t="s">
        <v>37</v>
      </c>
      <c r="E21" s="4" t="s">
        <v>173</v>
      </c>
      <c r="F21" s="4" t="s">
        <v>16</v>
      </c>
      <c r="G21" s="4" t="s">
        <v>11</v>
      </c>
      <c r="H21" s="4" t="s">
        <v>12</v>
      </c>
      <c r="I21" s="2" t="s">
        <v>38</v>
      </c>
    </row>
    <row r="22" spans="1:9" x14ac:dyDescent="0.25">
      <c r="A22" s="5">
        <v>21</v>
      </c>
      <c r="B22" s="4" t="s">
        <v>84</v>
      </c>
      <c r="C22" s="4" t="s">
        <v>85</v>
      </c>
      <c r="D22" s="4" t="s">
        <v>86</v>
      </c>
      <c r="E22" s="4" t="s">
        <v>170</v>
      </c>
      <c r="F22" s="4" t="s">
        <v>16</v>
      </c>
      <c r="G22" s="4" t="s">
        <v>11</v>
      </c>
      <c r="H22" s="4" t="s">
        <v>12</v>
      </c>
      <c r="I22" s="2" t="s">
        <v>74</v>
      </c>
    </row>
    <row r="23" spans="1:9" x14ac:dyDescent="0.25">
      <c r="A23" s="5">
        <v>22</v>
      </c>
      <c r="B23" s="4" t="s">
        <v>70</v>
      </c>
      <c r="C23" s="4" t="s">
        <v>64</v>
      </c>
      <c r="D23" s="4" t="s">
        <v>163</v>
      </c>
      <c r="E23" s="4" t="s">
        <v>170</v>
      </c>
      <c r="F23" s="4" t="s">
        <v>16</v>
      </c>
      <c r="G23" s="4" t="s">
        <v>11</v>
      </c>
      <c r="H23" s="4" t="s">
        <v>12</v>
      </c>
      <c r="I23" s="2" t="s">
        <v>57</v>
      </c>
    </row>
    <row r="24" spans="1:9" x14ac:dyDescent="0.25">
      <c r="A24" s="5">
        <v>23</v>
      </c>
      <c r="B24" s="4" t="s">
        <v>71</v>
      </c>
      <c r="C24" s="4" t="s">
        <v>72</v>
      </c>
      <c r="D24" s="4" t="s">
        <v>73</v>
      </c>
      <c r="E24" s="4" t="s">
        <v>171</v>
      </c>
      <c r="F24" s="4" t="s">
        <v>14</v>
      </c>
      <c r="G24" s="4" t="s">
        <v>11</v>
      </c>
      <c r="H24" s="4" t="s">
        <v>12</v>
      </c>
      <c r="I24" s="2" t="s">
        <v>74</v>
      </c>
    </row>
    <row r="25" spans="1:9" x14ac:dyDescent="0.25">
      <c r="A25" s="5">
        <v>24</v>
      </c>
      <c r="B25" s="4" t="s">
        <v>34</v>
      </c>
      <c r="C25" s="4" t="s">
        <v>93</v>
      </c>
      <c r="D25" s="4" t="s">
        <v>94</v>
      </c>
      <c r="E25" s="4" t="s">
        <v>174</v>
      </c>
      <c r="F25" s="4" t="s">
        <v>13</v>
      </c>
      <c r="G25" s="4" t="s">
        <v>11</v>
      </c>
      <c r="H25" s="4" t="s">
        <v>12</v>
      </c>
      <c r="I25" s="2" t="s">
        <v>38</v>
      </c>
    </row>
    <row r="26" spans="1:9" x14ac:dyDescent="0.25">
      <c r="A26" s="5">
        <v>25</v>
      </c>
      <c r="B26" s="4" t="s">
        <v>96</v>
      </c>
      <c r="C26" s="4" t="s">
        <v>81</v>
      </c>
      <c r="D26" s="4" t="s">
        <v>97</v>
      </c>
      <c r="E26" s="4" t="s">
        <v>174</v>
      </c>
      <c r="F26" s="4" t="s">
        <v>13</v>
      </c>
      <c r="G26" s="4" t="s">
        <v>11</v>
      </c>
      <c r="H26" s="4" t="s">
        <v>12</v>
      </c>
      <c r="I26" s="2" t="s">
        <v>38</v>
      </c>
    </row>
    <row r="27" spans="1:9" x14ac:dyDescent="0.25">
      <c r="A27" s="5">
        <v>26</v>
      </c>
      <c r="B27" s="4" t="s">
        <v>98</v>
      </c>
      <c r="C27" s="4" t="s">
        <v>49</v>
      </c>
      <c r="D27" s="4" t="s">
        <v>99</v>
      </c>
      <c r="E27" s="4" t="s">
        <v>174</v>
      </c>
      <c r="F27" s="4" t="s">
        <v>13</v>
      </c>
      <c r="G27" s="4" t="s">
        <v>11</v>
      </c>
      <c r="H27" s="4" t="s">
        <v>12</v>
      </c>
      <c r="I27" s="2" t="s">
        <v>38</v>
      </c>
    </row>
    <row r="28" spans="1:9" x14ac:dyDescent="0.25">
      <c r="A28" s="5">
        <v>27</v>
      </c>
      <c r="B28" s="4" t="s">
        <v>100</v>
      </c>
      <c r="C28" s="4" t="s">
        <v>101</v>
      </c>
      <c r="D28" s="4" t="s">
        <v>102</v>
      </c>
      <c r="E28" s="4" t="s">
        <v>174</v>
      </c>
      <c r="F28" s="4" t="s">
        <v>13</v>
      </c>
      <c r="G28" s="4" t="s">
        <v>11</v>
      </c>
      <c r="H28" s="4" t="s">
        <v>12</v>
      </c>
      <c r="I28" s="2" t="s">
        <v>38</v>
      </c>
    </row>
    <row r="29" spans="1:9" x14ac:dyDescent="0.25">
      <c r="A29" s="5">
        <v>28</v>
      </c>
      <c r="B29" s="4" t="s">
        <v>46</v>
      </c>
      <c r="C29" s="4" t="s">
        <v>88</v>
      </c>
      <c r="D29" s="4" t="s">
        <v>103</v>
      </c>
      <c r="E29" s="4" t="s">
        <v>174</v>
      </c>
      <c r="F29" s="4" t="s">
        <v>13</v>
      </c>
      <c r="G29" s="4" t="s">
        <v>11</v>
      </c>
      <c r="H29" s="4" t="s">
        <v>12</v>
      </c>
      <c r="I29" s="2" t="s">
        <v>38</v>
      </c>
    </row>
    <row r="30" spans="1:9" x14ac:dyDescent="0.25">
      <c r="A30" s="5">
        <v>29</v>
      </c>
      <c r="B30" s="4" t="s">
        <v>117</v>
      </c>
      <c r="C30" s="4" t="s">
        <v>118</v>
      </c>
      <c r="D30" s="4" t="s">
        <v>119</v>
      </c>
      <c r="E30" s="4" t="s">
        <v>174</v>
      </c>
      <c r="F30" s="4" t="s">
        <v>13</v>
      </c>
      <c r="G30" s="4" t="s">
        <v>11</v>
      </c>
      <c r="H30" s="4" t="s">
        <v>12</v>
      </c>
      <c r="I30" s="2" t="s">
        <v>113</v>
      </c>
    </row>
    <row r="31" spans="1:9" x14ac:dyDescent="0.25">
      <c r="A31" s="5">
        <v>30</v>
      </c>
      <c r="B31" s="4" t="s">
        <v>47</v>
      </c>
      <c r="C31" s="4" t="s">
        <v>120</v>
      </c>
      <c r="D31" s="4" t="s">
        <v>121</v>
      </c>
      <c r="E31" s="4" t="s">
        <v>174</v>
      </c>
      <c r="F31" s="4" t="s">
        <v>13</v>
      </c>
      <c r="G31" s="4" t="s">
        <v>11</v>
      </c>
      <c r="H31" s="4" t="s">
        <v>12</v>
      </c>
      <c r="I31" s="2" t="s">
        <v>113</v>
      </c>
    </row>
    <row r="32" spans="1:9" x14ac:dyDescent="0.25">
      <c r="A32" s="5">
        <v>31</v>
      </c>
      <c r="B32" s="4" t="s">
        <v>122</v>
      </c>
      <c r="C32" s="4" t="s">
        <v>123</v>
      </c>
      <c r="D32" s="4" t="s">
        <v>124</v>
      </c>
      <c r="E32" s="4" t="s">
        <v>174</v>
      </c>
      <c r="F32" s="4" t="s">
        <v>13</v>
      </c>
      <c r="G32" s="4" t="s">
        <v>11</v>
      </c>
      <c r="H32" s="4" t="s">
        <v>12</v>
      </c>
      <c r="I32" s="2" t="s">
        <v>113</v>
      </c>
    </row>
    <row r="33" spans="1:9" x14ac:dyDescent="0.25">
      <c r="A33" s="5">
        <v>32</v>
      </c>
      <c r="B33" s="4" t="s">
        <v>125</v>
      </c>
      <c r="C33" s="4" t="s">
        <v>80</v>
      </c>
      <c r="D33" s="4" t="s">
        <v>126</v>
      </c>
      <c r="E33" s="4" t="s">
        <v>174</v>
      </c>
      <c r="F33" s="4" t="s">
        <v>13</v>
      </c>
      <c r="G33" s="4" t="s">
        <v>11</v>
      </c>
      <c r="H33" s="4" t="s">
        <v>12</v>
      </c>
      <c r="I33" s="2" t="s">
        <v>113</v>
      </c>
    </row>
    <row r="34" spans="1:9" x14ac:dyDescent="0.25">
      <c r="A34" s="5">
        <v>33</v>
      </c>
      <c r="B34" s="4" t="s">
        <v>127</v>
      </c>
      <c r="C34" s="4" t="s">
        <v>128</v>
      </c>
      <c r="D34" s="4" t="s">
        <v>129</v>
      </c>
      <c r="E34" s="4" t="s">
        <v>174</v>
      </c>
      <c r="F34" s="4" t="s">
        <v>13</v>
      </c>
      <c r="G34" s="4" t="s">
        <v>11</v>
      </c>
      <c r="H34" s="4" t="s">
        <v>12</v>
      </c>
      <c r="I34" s="2" t="s">
        <v>113</v>
      </c>
    </row>
    <row r="35" spans="1:9" x14ac:dyDescent="0.25">
      <c r="A35" s="5">
        <v>34</v>
      </c>
      <c r="B35" s="4" t="s">
        <v>135</v>
      </c>
      <c r="C35" s="4" t="s">
        <v>78</v>
      </c>
      <c r="D35" s="4" t="s">
        <v>136</v>
      </c>
      <c r="E35" s="4" t="s">
        <v>174</v>
      </c>
      <c r="F35" s="4" t="s">
        <v>13</v>
      </c>
      <c r="G35" s="4" t="s">
        <v>11</v>
      </c>
      <c r="H35" s="4" t="s">
        <v>12</v>
      </c>
      <c r="I35" s="2" t="s">
        <v>113</v>
      </c>
    </row>
    <row r="36" spans="1:9" x14ac:dyDescent="0.25">
      <c r="A36" s="5">
        <v>35</v>
      </c>
      <c r="B36" s="4" t="s">
        <v>137</v>
      </c>
      <c r="C36" s="4" t="s">
        <v>138</v>
      </c>
      <c r="D36" s="4" t="s">
        <v>139</v>
      </c>
      <c r="E36" s="4" t="s">
        <v>174</v>
      </c>
      <c r="F36" s="4" t="s">
        <v>13</v>
      </c>
      <c r="G36" s="4" t="s">
        <v>11</v>
      </c>
      <c r="H36" s="4" t="s">
        <v>12</v>
      </c>
      <c r="I36" s="2" t="s">
        <v>113</v>
      </c>
    </row>
    <row r="37" spans="1:9" x14ac:dyDescent="0.25">
      <c r="A37" s="5">
        <v>36</v>
      </c>
      <c r="B37" s="4" t="s">
        <v>140</v>
      </c>
      <c r="C37" s="4" t="s">
        <v>141</v>
      </c>
      <c r="D37" s="4" t="s">
        <v>142</v>
      </c>
      <c r="E37" s="4" t="s">
        <v>174</v>
      </c>
      <c r="F37" s="4" t="s">
        <v>13</v>
      </c>
      <c r="G37" s="4" t="s">
        <v>11</v>
      </c>
      <c r="H37" s="4" t="s">
        <v>12</v>
      </c>
      <c r="I37" s="2" t="s">
        <v>113</v>
      </c>
    </row>
    <row r="38" spans="1:9" x14ac:dyDescent="0.25">
      <c r="A38" s="5">
        <v>37</v>
      </c>
      <c r="B38" s="4" t="s">
        <v>67</v>
      </c>
      <c r="C38" s="4" t="s">
        <v>60</v>
      </c>
      <c r="D38" s="4" t="s">
        <v>143</v>
      </c>
      <c r="E38" s="4" t="s">
        <v>174</v>
      </c>
      <c r="F38" s="4" t="s">
        <v>13</v>
      </c>
      <c r="G38" s="4" t="s">
        <v>11</v>
      </c>
      <c r="H38" s="4" t="s">
        <v>12</v>
      </c>
      <c r="I38" s="2" t="s">
        <v>113</v>
      </c>
    </row>
    <row r="39" spans="1:9" x14ac:dyDescent="0.25">
      <c r="A39" s="5">
        <v>38</v>
      </c>
      <c r="B39" s="4" t="s">
        <v>144</v>
      </c>
      <c r="C39" s="4" t="s">
        <v>145</v>
      </c>
      <c r="D39" s="4" t="s">
        <v>146</v>
      </c>
      <c r="E39" s="4" t="s">
        <v>174</v>
      </c>
      <c r="F39" s="4" t="s">
        <v>13</v>
      </c>
      <c r="G39" s="4" t="s">
        <v>11</v>
      </c>
      <c r="H39" s="4" t="s">
        <v>12</v>
      </c>
      <c r="I39" s="2" t="s">
        <v>113</v>
      </c>
    </row>
    <row r="40" spans="1:9" x14ac:dyDescent="0.25">
      <c r="A40" s="5">
        <v>39</v>
      </c>
      <c r="B40" s="4" t="s">
        <v>147</v>
      </c>
      <c r="C40" s="4" t="s">
        <v>83</v>
      </c>
      <c r="D40" s="4" t="s">
        <v>148</v>
      </c>
      <c r="E40" s="4" t="s">
        <v>174</v>
      </c>
      <c r="F40" s="4" t="s">
        <v>13</v>
      </c>
      <c r="G40" s="4" t="s">
        <v>11</v>
      </c>
      <c r="H40" s="4" t="s">
        <v>12</v>
      </c>
      <c r="I40" s="2" t="s">
        <v>113</v>
      </c>
    </row>
    <row r="41" spans="1:9" x14ac:dyDescent="0.25">
      <c r="A41" s="5">
        <v>40</v>
      </c>
      <c r="B41" s="4" t="s">
        <v>149</v>
      </c>
      <c r="C41" s="4" t="s">
        <v>83</v>
      </c>
      <c r="D41" s="4" t="s">
        <v>150</v>
      </c>
      <c r="E41" s="4" t="s">
        <v>174</v>
      </c>
      <c r="F41" s="4" t="s">
        <v>13</v>
      </c>
      <c r="G41" s="4" t="s">
        <v>11</v>
      </c>
      <c r="H41" s="4" t="s">
        <v>12</v>
      </c>
      <c r="I41" s="2" t="s">
        <v>113</v>
      </c>
    </row>
    <row r="42" spans="1:9" x14ac:dyDescent="0.25">
      <c r="A42" s="5">
        <v>41</v>
      </c>
      <c r="B42" s="4" t="s">
        <v>53</v>
      </c>
      <c r="C42" s="4" t="s">
        <v>76</v>
      </c>
      <c r="D42" s="4" t="s">
        <v>152</v>
      </c>
      <c r="E42" s="4" t="s">
        <v>174</v>
      </c>
      <c r="F42" s="4" t="s">
        <v>13</v>
      </c>
      <c r="G42" s="4" t="s">
        <v>11</v>
      </c>
      <c r="H42" s="4" t="s">
        <v>12</v>
      </c>
      <c r="I42" s="2" t="s">
        <v>74</v>
      </c>
    </row>
    <row r="43" spans="1:9" x14ac:dyDescent="0.25">
      <c r="A43" s="5">
        <v>42</v>
      </c>
      <c r="B43" s="4" t="s">
        <v>75</v>
      </c>
      <c r="C43" s="4" t="s">
        <v>69</v>
      </c>
      <c r="D43" s="4" t="s">
        <v>153</v>
      </c>
      <c r="E43" s="4" t="s">
        <v>174</v>
      </c>
      <c r="F43" s="4" t="s">
        <v>13</v>
      </c>
      <c r="G43" s="4" t="s">
        <v>11</v>
      </c>
      <c r="H43" s="4" t="s">
        <v>12</v>
      </c>
      <c r="I43" s="2" t="s">
        <v>74</v>
      </c>
    </row>
    <row r="44" spans="1:9" x14ac:dyDescent="0.25">
      <c r="A44" s="5">
        <v>43</v>
      </c>
      <c r="B44" s="4" t="s">
        <v>154</v>
      </c>
      <c r="C44" s="4" t="s">
        <v>155</v>
      </c>
      <c r="D44" s="4" t="s">
        <v>156</v>
      </c>
      <c r="E44" s="4" t="s">
        <v>174</v>
      </c>
      <c r="F44" s="4" t="s">
        <v>13</v>
      </c>
      <c r="G44" s="4" t="s">
        <v>11</v>
      </c>
      <c r="H44" s="4" t="s">
        <v>12</v>
      </c>
      <c r="I44" s="2" t="s">
        <v>74</v>
      </c>
    </row>
    <row r="45" spans="1:9" x14ac:dyDescent="0.25">
      <c r="A45" s="5">
        <v>44</v>
      </c>
      <c r="B45" s="4" t="s">
        <v>43</v>
      </c>
      <c r="C45" s="4" t="s">
        <v>157</v>
      </c>
      <c r="D45" s="4" t="s">
        <v>158</v>
      </c>
      <c r="E45" s="4" t="s">
        <v>174</v>
      </c>
      <c r="F45" s="4" t="s">
        <v>13</v>
      </c>
      <c r="G45" s="4" t="s">
        <v>11</v>
      </c>
      <c r="H45" s="4" t="s">
        <v>12</v>
      </c>
      <c r="I45" s="2" t="s">
        <v>74</v>
      </c>
    </row>
    <row r="46" spans="1:9" x14ac:dyDescent="0.25">
      <c r="A46" s="5">
        <v>45</v>
      </c>
      <c r="B46" s="4" t="s">
        <v>50</v>
      </c>
      <c r="C46" s="4" t="s">
        <v>87</v>
      </c>
      <c r="D46" s="4" t="s">
        <v>159</v>
      </c>
      <c r="E46" s="4" t="s">
        <v>174</v>
      </c>
      <c r="F46" s="4" t="s">
        <v>13</v>
      </c>
      <c r="G46" s="4" t="s">
        <v>11</v>
      </c>
      <c r="H46" s="4" t="s">
        <v>12</v>
      </c>
      <c r="I46" s="2" t="s">
        <v>160</v>
      </c>
    </row>
    <row r="47" spans="1:9" x14ac:dyDescent="0.25">
      <c r="A47" s="5">
        <v>46</v>
      </c>
      <c r="B47" s="4" t="s">
        <v>66</v>
      </c>
      <c r="C47" s="4" t="s">
        <v>82</v>
      </c>
      <c r="D47" s="4" t="s">
        <v>161</v>
      </c>
      <c r="E47" s="4" t="s">
        <v>174</v>
      </c>
      <c r="F47" s="4" t="s">
        <v>13</v>
      </c>
      <c r="G47" s="4" t="s">
        <v>11</v>
      </c>
      <c r="H47" s="4" t="s">
        <v>12</v>
      </c>
      <c r="I47" s="2" t="s">
        <v>160</v>
      </c>
    </row>
  </sheetData>
  <sortState xmlns:xlrd2="http://schemas.microsoft.com/office/spreadsheetml/2017/richdata2" ref="A7:AI47">
    <sortCondition ref="F7:F47"/>
  </sortState>
  <phoneticPr fontId="1" type="noConversion"/>
  <conditionalFormatting sqref="I1:I1048576">
    <cfRule type="cellIs" dxfId="5" priority="1" operator="equal">
      <formula>$O$1</formula>
    </cfRule>
    <cfRule type="cellIs" dxfId="4" priority="2" operator="equal">
      <formula>$N$1</formula>
    </cfRule>
    <cfRule type="cellIs" dxfId="3" priority="3" operator="equal">
      <formula>$M$1</formula>
    </cfRule>
    <cfRule type="cellIs" dxfId="2" priority="4" operator="equal">
      <formula>$L$1</formula>
    </cfRule>
    <cfRule type="cellIs" dxfId="1" priority="5" operator="equal">
      <formula>$K$1</formula>
    </cfRule>
    <cfRule type="cellIs" dxfId="0" priority="6" operator="equal">
      <formula>$J$1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5586-726D-453E-BF8D-B6B2CA7ADA95}">
  <dimension ref="C1:E13"/>
  <sheetViews>
    <sheetView topLeftCell="A4" workbookViewId="0">
      <selection activeCell="G20" sqref="G20"/>
    </sheetView>
  </sheetViews>
  <sheetFormatPr defaultRowHeight="24.6" x14ac:dyDescent="0.7"/>
  <cols>
    <col min="1" max="2" width="8.796875" style="1"/>
    <col min="3" max="3" width="45.09765625" style="1" bestFit="1" customWidth="1"/>
    <col min="4" max="16384" width="8.796875" style="1"/>
  </cols>
  <sheetData>
    <row r="1" spans="3:5" x14ac:dyDescent="0.7">
      <c r="C1" s="1" t="s">
        <v>166</v>
      </c>
      <c r="D1" s="1" t="s">
        <v>164</v>
      </c>
      <c r="E1" s="1" t="s">
        <v>165</v>
      </c>
    </row>
    <row r="2" spans="3:5" x14ac:dyDescent="0.7">
      <c r="C2" s="1" t="s">
        <v>167</v>
      </c>
      <c r="D2" s="1">
        <f>COUNTIF('หน้าที่ 1-1'!$E$2:$E$7,C2)</f>
        <v>1</v>
      </c>
      <c r="E2" s="1">
        <f>COUNTIF('หน้าที่ 1-1'!$E$8:$E$47,Sheet1!C2)</f>
        <v>0</v>
      </c>
    </row>
    <row r="3" spans="3:5" x14ac:dyDescent="0.7">
      <c r="C3" s="1" t="s">
        <v>15</v>
      </c>
      <c r="D3" s="1">
        <f>COUNTIF('หน้าที่ 1-1'!$E$2:$E$7,C3)</f>
        <v>1</v>
      </c>
      <c r="E3" s="1">
        <f>COUNTIF('หน้าที่ 1-1'!$E$8:$E$47,Sheet1!C3)</f>
        <v>6</v>
      </c>
    </row>
    <row r="4" spans="3:5" x14ac:dyDescent="0.7">
      <c r="C4" s="1" t="s">
        <v>172</v>
      </c>
      <c r="D4" s="1">
        <f>COUNTIF('หน้าที่ 1-1'!$E$2:$E$7,C4)</f>
        <v>0</v>
      </c>
      <c r="E4" s="1">
        <f>COUNTIF('หน้าที่ 1-1'!$E$8:$E$47,Sheet1!C4)</f>
        <v>5</v>
      </c>
    </row>
    <row r="5" spans="3:5" x14ac:dyDescent="0.7">
      <c r="C5" s="1" t="s">
        <v>168</v>
      </c>
      <c r="D5" s="1">
        <f>COUNTIF('หน้าที่ 1-1'!$E$2:$E$7,C5)</f>
        <v>0</v>
      </c>
      <c r="E5" s="1">
        <f>COUNTIF('หน้าที่ 1-1'!$E$8:$E$47,Sheet1!C5)</f>
        <v>2</v>
      </c>
    </row>
    <row r="6" spans="3:5" x14ac:dyDescent="0.7">
      <c r="C6" s="1" t="s">
        <v>173</v>
      </c>
      <c r="D6" s="1">
        <f>COUNTIF('หน้าที่ 1-1'!$E$2:$E$7,C6)</f>
        <v>0</v>
      </c>
      <c r="E6" s="1">
        <f>COUNTIF('หน้าที่ 1-1'!$E$8:$E$47,Sheet1!C6)</f>
        <v>1</v>
      </c>
    </row>
    <row r="7" spans="3:5" x14ac:dyDescent="0.7">
      <c r="C7" s="1" t="s">
        <v>170</v>
      </c>
      <c r="D7" s="1">
        <f>COUNTIF('หน้าที่ 1-1'!$E$2:$E$7,C7)</f>
        <v>1</v>
      </c>
      <c r="E7" s="1">
        <f>COUNTIF('หน้าที่ 1-1'!$E$8:$E$47,Sheet1!C7)</f>
        <v>2</v>
      </c>
    </row>
    <row r="8" spans="3:5" x14ac:dyDescent="0.7">
      <c r="C8" s="1" t="s">
        <v>171</v>
      </c>
      <c r="D8" s="1">
        <f>COUNTIF('หน้าที่ 1-1'!$E$2:$E$7,C8)</f>
        <v>1</v>
      </c>
      <c r="E8" s="1">
        <f>COUNTIF('หน้าที่ 1-1'!$E$8:$E$47,Sheet1!C8)</f>
        <v>1</v>
      </c>
    </row>
    <row r="9" spans="3:5" x14ac:dyDescent="0.7">
      <c r="C9" s="1" t="s">
        <v>174</v>
      </c>
      <c r="D9" s="1">
        <f>COUNTIF('หน้าที่ 1-1'!$E$2:$E$7,C9)</f>
        <v>0</v>
      </c>
      <c r="E9" s="1">
        <f>COUNTIF('หน้าที่ 1-1'!$E$8:$E$47,Sheet1!C9)</f>
        <v>23</v>
      </c>
    </row>
    <row r="10" spans="3:5" x14ac:dyDescent="0.7">
      <c r="C10" s="1" t="s">
        <v>175</v>
      </c>
      <c r="D10" s="1">
        <f>COUNTIF('หน้าที่ 1-1'!$E$2:$E$7,C10)</f>
        <v>0</v>
      </c>
      <c r="E10" s="1">
        <f>COUNTIF('หน้าที่ 1-1'!$E$8:$E$47,Sheet1!C10)</f>
        <v>0</v>
      </c>
    </row>
    <row r="11" spans="3:5" x14ac:dyDescent="0.7">
      <c r="C11" s="1" t="s">
        <v>176</v>
      </c>
      <c r="D11" s="1">
        <f>COUNTIF('หน้าที่ 1-1'!$E$2:$E$7,C11)</f>
        <v>0</v>
      </c>
      <c r="E11" s="1">
        <f>COUNTIF('หน้าที่ 1-1'!$E$8:$E$47,Sheet1!C11)</f>
        <v>0</v>
      </c>
    </row>
    <row r="12" spans="3:5" x14ac:dyDescent="0.7">
      <c r="C12" s="1" t="s">
        <v>169</v>
      </c>
      <c r="D12" s="1">
        <f>COUNTIF('หน้าที่ 1-1'!$E$2:$E$7,C12)</f>
        <v>2</v>
      </c>
      <c r="E12" s="1">
        <f>COUNTIF('หน้าที่ 1-1'!$E$8:$E$47,Sheet1!C12)</f>
        <v>0</v>
      </c>
    </row>
    <row r="13" spans="3:5" x14ac:dyDescent="0.7">
      <c r="D13" s="1">
        <f>SUM(D2:D12)</f>
        <v>6</v>
      </c>
      <c r="E13" s="1">
        <f>SUM(E2:E12)</f>
        <v>40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หน้าที่ 1-1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Phantep Sohpobdee</cp:lastModifiedBy>
  <dcterms:created xsi:type="dcterms:W3CDTF">2023-12-01T02:19:36Z</dcterms:created>
  <dcterms:modified xsi:type="dcterms:W3CDTF">2023-12-01T05:52:46Z</dcterms:modified>
</cp:coreProperties>
</file>